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roprietaire\Documents\4_DB_CP_GC_JC\Guy\Formulaires\"/>
    </mc:Choice>
  </mc:AlternateContent>
  <xr:revisionPtr revIDLastSave="0" documentId="13_ncr:1_{DA32DC7B-A256-409D-80B4-68E28E70398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uil1" sheetId="1" r:id="rId1"/>
  </sheets>
  <definedNames>
    <definedName name="aller.retour">Feuil1!$N$8:$N$9</definedName>
    <definedName name="covoiturage">Feuil1!$N$11:$N$12</definedName>
    <definedName name="_xlnm.Print_Area" localSheetId="0">Feuil1!$A$1:$K$56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1" l="1"/>
  <c r="J31" i="1"/>
  <c r="J42" i="1" l="1"/>
  <c r="J38" i="1"/>
  <c r="N14" i="1" l="1"/>
  <c r="N16" i="1" s="1"/>
  <c r="J15" i="1" l="1"/>
  <c r="J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Secrétariat SPEHR</author>
  </authors>
  <commentList>
    <comment ref="F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km :</t>
        </r>
        <r>
          <rPr>
            <sz val="9"/>
            <color indexed="81"/>
            <rFont val="Tahoma"/>
            <family val="2"/>
          </rPr>
          <t xml:space="preserve"> Si vous avez fait l'aller-retour, inscrire le kilométrage pour l'aller seulement.
</t>
        </r>
      </text>
    </comment>
  </commentList>
</comments>
</file>

<file path=xl/sharedStrings.xml><?xml version="1.0" encoding="utf-8"?>
<sst xmlns="http://schemas.openxmlformats.org/spreadsheetml/2006/main" count="65" uniqueCount="55">
  <si>
    <t>Nom :</t>
  </si>
  <si>
    <t>Adresse :</t>
  </si>
  <si>
    <t>Code postal :</t>
  </si>
  <si>
    <t>Secteur :</t>
  </si>
  <si>
    <t>Nature de la réunion :</t>
  </si>
  <si>
    <t>Endroit de la réunion :</t>
  </si>
  <si>
    <t>Départ (date) :</t>
  </si>
  <si>
    <t>Heure :</t>
  </si>
  <si>
    <t>Retour (date) :</t>
  </si>
  <si>
    <t>FRAIS DE DÉPLACEMENT</t>
  </si>
  <si>
    <t>De (ville) :</t>
  </si>
  <si>
    <t>à</t>
  </si>
  <si>
    <t>aller-retour :</t>
  </si>
  <si>
    <t>Covoiturage :</t>
  </si>
  <si>
    <t>Si oui, avec :</t>
  </si>
  <si>
    <t>FRAIS DE SÉJOUR</t>
  </si>
  <si>
    <t>Nom de l'hôtel :</t>
  </si>
  <si>
    <t>Nombre de nuits :</t>
  </si>
  <si>
    <t>Repas (indiquer le nombre)</t>
  </si>
  <si>
    <t>Déjeuner</t>
  </si>
  <si>
    <t>Dîner</t>
  </si>
  <si>
    <t>Souper</t>
  </si>
  <si>
    <t>x</t>
  </si>
  <si>
    <t>Coût total :</t>
  </si>
  <si>
    <t>Kilométrage</t>
  </si>
  <si>
    <t>Stationnement (reçu exigé) :</t>
  </si>
  <si>
    <t>Nombre :</t>
  </si>
  <si>
    <t>d'heures :</t>
  </si>
  <si>
    <t>de journées sans coucher :</t>
  </si>
  <si>
    <t>de journées avec coucher :</t>
  </si>
  <si>
    <t>Description :</t>
  </si>
  <si>
    <t>Coût :</t>
  </si>
  <si>
    <t>Signature :</t>
  </si>
  <si>
    <t>km :</t>
  </si>
  <si>
    <t>KM</t>
  </si>
  <si>
    <t>taux</t>
  </si>
  <si>
    <t>Total :</t>
  </si>
  <si>
    <t>de l'heure</t>
  </si>
  <si>
    <t>par jour</t>
  </si>
  <si>
    <t>Grand total de la réclamation :</t>
  </si>
  <si>
    <t>Espace réservé à l'administration</t>
  </si>
  <si>
    <t>Date :</t>
  </si>
  <si>
    <r>
      <t>FRAIS DE GARDIENNAGE</t>
    </r>
    <r>
      <rPr>
        <sz val="10"/>
        <color theme="1"/>
        <rFont val="Calibri"/>
        <family val="2"/>
        <scheme val="minor"/>
      </rPr>
      <t xml:space="preserve"> (Instances : SPEHR - CSQ - FSE)</t>
    </r>
  </si>
  <si>
    <t>oui</t>
  </si>
  <si>
    <t>non</t>
  </si>
  <si>
    <t>Code :__________</t>
  </si>
  <si>
    <t>No paiement :</t>
  </si>
  <si>
    <t>Collation</t>
  </si>
  <si>
    <t>x 5 $</t>
  </si>
  <si>
    <t>AUTRES DÉPENSES (reçus exigés) :</t>
  </si>
  <si>
    <t>Hébergement sans reçu (40 $)</t>
  </si>
  <si>
    <t>(si nuitée à l'extérieur)</t>
  </si>
  <si>
    <t>x 21,45 $</t>
  </si>
  <si>
    <t>x 34,65 $</t>
  </si>
  <si>
    <t>x 44,70 $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</si>
</sst>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$&quot;_);[Red]\(#,##0\ &quot;$&quot;\)"/>
    <numFmt numFmtId="44" formatCode="_ * #,##0.00_)\ &quot;$&quot;_ ;_ * \(#,##0.00\)\ &quot;$&quot;_ ;_ * &quot;-&quot;??_)\ &quot;$&quot;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5" fillId="0" borderId="0" xfId="0" applyFont="1"/>
    <xf numFmtId="11" fontId="1" fillId="0" borderId="0" xfId="0" applyNumberFormat="1" applyFont="1" applyAlignment="1">
      <alignment horizontal="center"/>
    </xf>
    <xf numFmtId="44" fontId="1" fillId="0" borderId="0" xfId="1" applyFont="1" applyBorder="1"/>
    <xf numFmtId="0" fontId="1" fillId="0" borderId="0" xfId="0" applyFont="1" applyAlignment="1">
      <alignment horizontal="center"/>
    </xf>
    <xf numFmtId="0" fontId="6" fillId="0" borderId="0" xfId="0" applyFont="1"/>
    <xf numFmtId="44" fontId="5" fillId="0" borderId="11" xfId="0" applyNumberFormat="1" applyFont="1" applyBorder="1"/>
    <xf numFmtId="0" fontId="1" fillId="0" borderId="12" xfId="0" applyFont="1" applyBorder="1"/>
    <xf numFmtId="0" fontId="1" fillId="0" borderId="8" xfId="0" applyFont="1" applyBorder="1" applyAlignment="1">
      <alignment horizont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7" xfId="0" applyFont="1" applyFill="1" applyBorder="1"/>
    <xf numFmtId="0" fontId="5" fillId="2" borderId="1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/>
    <xf numFmtId="0" fontId="5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Protection="1">
      <protection hidden="1"/>
    </xf>
    <xf numFmtId="0" fontId="1" fillId="0" borderId="2" xfId="0" applyFont="1" applyBorder="1" applyProtection="1">
      <protection locked="0"/>
    </xf>
    <xf numFmtId="0" fontId="1" fillId="0" borderId="1" xfId="0" applyFont="1" applyBorder="1" applyProtection="1">
      <protection locked="0"/>
    </xf>
    <xf numFmtId="44" fontId="1" fillId="0" borderId="2" xfId="1" applyFont="1" applyBorder="1" applyProtection="1">
      <protection locked="0"/>
    </xf>
    <xf numFmtId="0" fontId="1" fillId="0" borderId="12" xfId="0" applyFont="1" applyBorder="1" applyProtection="1">
      <protection locked="0"/>
    </xf>
    <xf numFmtId="44" fontId="1" fillId="0" borderId="1" xfId="1" applyFont="1" applyBorder="1" applyProtection="1">
      <protection locked="0"/>
    </xf>
    <xf numFmtId="44" fontId="1" fillId="0" borderId="0" xfId="1" applyFont="1" applyBorder="1" applyProtection="1"/>
    <xf numFmtId="44" fontId="1" fillId="0" borderId="0" xfId="0" applyNumberFormat="1" applyFont="1"/>
    <xf numFmtId="0" fontId="5" fillId="2" borderId="0" xfId="0" applyFont="1" applyFill="1" applyAlignment="1">
      <alignment horizontal="right"/>
    </xf>
    <xf numFmtId="6" fontId="1" fillId="0" borderId="0" xfId="0" applyNumberFormat="1" applyFont="1"/>
    <xf numFmtId="0" fontId="1" fillId="0" borderId="0" xfId="0" applyFont="1" applyAlignment="1" applyProtection="1">
      <alignment horizontal="right"/>
      <protection locked="0"/>
    </xf>
    <xf numFmtId="0" fontId="1" fillId="0" borderId="13" xfId="0" applyFont="1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0" xfId="0" applyFont="1" applyAlignment="1">
      <alignment horizontal="right"/>
    </xf>
    <xf numFmtId="0" fontId="1" fillId="0" borderId="17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8" xfId="0" applyFont="1" applyBorder="1"/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44" fontId="1" fillId="0" borderId="0" xfId="1" applyFont="1" applyBorder="1" applyAlignment="1" applyProtection="1">
      <alignment horizontal="center"/>
    </xf>
    <xf numFmtId="0" fontId="1" fillId="0" borderId="0" xfId="0" applyFont="1" applyAlignment="1">
      <alignment horizontal="left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O56"/>
  <sheetViews>
    <sheetView tabSelected="1" zoomScaleNormal="100" workbookViewId="0">
      <selection activeCell="C29" sqref="C29"/>
    </sheetView>
  </sheetViews>
  <sheetFormatPr baseColWidth="10" defaultColWidth="11.44140625" defaultRowHeight="13.8" x14ac:dyDescent="0.3"/>
  <cols>
    <col min="1" max="1" width="3.109375" style="1" customWidth="1"/>
    <col min="2" max="2" width="14.109375" style="1" customWidth="1"/>
    <col min="3" max="4" width="11.44140625" style="1"/>
    <col min="5" max="5" width="6.109375" style="1" customWidth="1"/>
    <col min="6" max="6" width="12.33203125" style="1" customWidth="1"/>
    <col min="7" max="7" width="11.44140625" style="1"/>
    <col min="8" max="8" width="16.109375" style="1" customWidth="1"/>
    <col min="9" max="9" width="11.44140625" style="10"/>
    <col min="10" max="10" width="11.44140625" style="1"/>
    <col min="11" max="11" width="2.88671875" style="1" customWidth="1"/>
    <col min="12" max="12" width="13.109375" style="1" hidden="1" customWidth="1"/>
    <col min="13" max="13" width="11.44140625" style="29" hidden="1" customWidth="1"/>
    <col min="14" max="14" width="12.33203125" style="29" hidden="1" customWidth="1"/>
    <col min="15" max="15" width="18.44140625" style="29" hidden="1" customWidth="1"/>
    <col min="16" max="16" width="11.44140625" style="1" customWidth="1"/>
    <col min="17" max="16384" width="11.44140625" style="1"/>
  </cols>
  <sheetData>
    <row r="1" spans="1:14" x14ac:dyDescent="0.3">
      <c r="A1" s="40"/>
      <c r="B1" s="13"/>
      <c r="C1" s="13"/>
      <c r="D1" s="13"/>
      <c r="E1" s="13"/>
      <c r="F1" s="13"/>
      <c r="G1" s="13"/>
      <c r="H1" s="13"/>
      <c r="I1" s="41"/>
      <c r="J1" s="13"/>
      <c r="K1" s="42"/>
    </row>
    <row r="2" spans="1:14" x14ac:dyDescent="0.3">
      <c r="A2" s="43"/>
      <c r="B2" s="1" t="s">
        <v>0</v>
      </c>
      <c r="C2" s="55"/>
      <c r="D2" s="55"/>
      <c r="E2" s="55"/>
      <c r="F2" s="55"/>
      <c r="G2" s="55"/>
      <c r="H2" s="55"/>
      <c r="I2" s="55"/>
      <c r="K2" s="44"/>
    </row>
    <row r="3" spans="1:14" x14ac:dyDescent="0.3">
      <c r="A3" s="43"/>
      <c r="B3" s="1" t="s">
        <v>1</v>
      </c>
      <c r="C3" s="54"/>
      <c r="D3" s="54"/>
      <c r="E3" s="54"/>
      <c r="F3" s="54"/>
      <c r="G3" s="54"/>
      <c r="H3" s="54"/>
      <c r="I3" s="54"/>
      <c r="K3" s="44"/>
    </row>
    <row r="4" spans="1:14" x14ac:dyDescent="0.3">
      <c r="A4" s="43"/>
      <c r="C4" s="54"/>
      <c r="D4" s="54"/>
      <c r="E4" s="54"/>
      <c r="F4" s="54"/>
      <c r="G4" s="45" t="s">
        <v>2</v>
      </c>
      <c r="H4" s="30"/>
      <c r="I4" s="13"/>
      <c r="K4" s="44"/>
    </row>
    <row r="5" spans="1:14" x14ac:dyDescent="0.3">
      <c r="A5" s="43"/>
      <c r="B5" s="1" t="s">
        <v>3</v>
      </c>
      <c r="C5" s="54"/>
      <c r="D5" s="54"/>
      <c r="E5" s="54"/>
      <c r="F5" s="54"/>
      <c r="I5" s="1"/>
      <c r="K5" s="44"/>
    </row>
    <row r="6" spans="1:14" x14ac:dyDescent="0.3">
      <c r="A6" s="43"/>
      <c r="B6" s="1" t="s">
        <v>4</v>
      </c>
      <c r="D6" s="54"/>
      <c r="E6" s="54"/>
      <c r="F6" s="54"/>
      <c r="G6" s="55"/>
      <c r="H6" s="55"/>
      <c r="I6" s="55"/>
      <c r="J6" s="55"/>
      <c r="K6" s="44"/>
    </row>
    <row r="7" spans="1:14" x14ac:dyDescent="0.3">
      <c r="A7" s="43"/>
      <c r="B7" s="1" t="s">
        <v>5</v>
      </c>
      <c r="D7" s="54"/>
      <c r="E7" s="54"/>
      <c r="F7" s="54"/>
      <c r="G7" s="54"/>
      <c r="H7" s="54"/>
      <c r="I7" s="54"/>
      <c r="J7" s="54"/>
      <c r="K7" s="44"/>
    </row>
    <row r="8" spans="1:14" x14ac:dyDescent="0.3">
      <c r="A8" s="43"/>
      <c r="B8" s="1" t="s">
        <v>6</v>
      </c>
      <c r="C8" s="55"/>
      <c r="D8" s="55"/>
      <c r="E8" s="55"/>
      <c r="F8" s="45" t="s">
        <v>7</v>
      </c>
      <c r="G8" s="31"/>
      <c r="K8" s="44"/>
      <c r="N8" s="29">
        <v>1</v>
      </c>
    </row>
    <row r="9" spans="1:14" x14ac:dyDescent="0.3">
      <c r="A9" s="43"/>
      <c r="B9" s="1" t="s">
        <v>8</v>
      </c>
      <c r="C9" s="54"/>
      <c r="D9" s="54"/>
      <c r="E9" s="54"/>
      <c r="F9" s="45" t="s">
        <v>7</v>
      </c>
      <c r="G9" s="30"/>
      <c r="K9" s="44"/>
      <c r="N9" s="29">
        <v>2</v>
      </c>
    </row>
    <row r="10" spans="1:14" x14ac:dyDescent="0.3">
      <c r="A10" s="46"/>
      <c r="B10" s="47"/>
      <c r="C10" s="47"/>
      <c r="D10" s="47"/>
      <c r="E10" s="47"/>
      <c r="F10" s="47"/>
      <c r="G10" s="47"/>
      <c r="H10" s="47"/>
      <c r="I10" s="48"/>
      <c r="J10" s="47"/>
      <c r="K10" s="49"/>
    </row>
    <row r="11" spans="1:14" x14ac:dyDescent="0.3">
      <c r="A11" s="2"/>
      <c r="I11" s="27"/>
      <c r="K11" s="3"/>
      <c r="N11" s="29" t="s">
        <v>44</v>
      </c>
    </row>
    <row r="12" spans="1:14" x14ac:dyDescent="0.3">
      <c r="A12" s="2"/>
      <c r="B12" s="7" t="s">
        <v>9</v>
      </c>
      <c r="I12" s="27"/>
      <c r="K12" s="3"/>
      <c r="N12" s="29" t="s">
        <v>43</v>
      </c>
    </row>
    <row r="13" spans="1:14" x14ac:dyDescent="0.3">
      <c r="A13" s="2"/>
      <c r="B13" s="1" t="s">
        <v>24</v>
      </c>
      <c r="I13" s="27"/>
      <c r="K13" s="3"/>
      <c r="N13" s="29" t="s">
        <v>34</v>
      </c>
    </row>
    <row r="14" spans="1:14" x14ac:dyDescent="0.3">
      <c r="A14" s="2"/>
      <c r="B14" s="1" t="s">
        <v>10</v>
      </c>
      <c r="C14" s="59"/>
      <c r="D14" s="59"/>
      <c r="E14" s="8" t="s">
        <v>11</v>
      </c>
      <c r="F14" s="59"/>
      <c r="G14" s="59"/>
      <c r="I14" s="27"/>
      <c r="K14" s="3"/>
      <c r="N14" s="29">
        <f>IF(C15=2,2,1)</f>
        <v>1</v>
      </c>
    </row>
    <row r="15" spans="1:14" x14ac:dyDescent="0.3">
      <c r="A15" s="2"/>
      <c r="B15" s="1" t="s">
        <v>12</v>
      </c>
      <c r="C15" s="30"/>
      <c r="E15" s="10" t="s">
        <v>33</v>
      </c>
      <c r="F15" s="30"/>
      <c r="I15" s="27" t="s">
        <v>36</v>
      </c>
      <c r="J15" s="35">
        <f>N16*N18</f>
        <v>0</v>
      </c>
      <c r="K15" s="3"/>
    </row>
    <row r="16" spans="1:14" x14ac:dyDescent="0.3">
      <c r="A16" s="2"/>
      <c r="B16" s="1" t="s">
        <v>13</v>
      </c>
      <c r="C16" s="31"/>
      <c r="I16" s="27"/>
      <c r="K16" s="3"/>
      <c r="N16" s="29">
        <f>F15*N14</f>
        <v>0</v>
      </c>
    </row>
    <row r="17" spans="1:15" x14ac:dyDescent="0.3">
      <c r="A17" s="2"/>
      <c r="B17" s="1" t="s">
        <v>14</v>
      </c>
      <c r="C17" s="59"/>
      <c r="D17" s="59"/>
      <c r="E17" s="59"/>
      <c r="F17" s="59"/>
      <c r="I17" s="27"/>
      <c r="K17" s="3"/>
      <c r="N17" s="29" t="s">
        <v>35</v>
      </c>
    </row>
    <row r="18" spans="1:15" x14ac:dyDescent="0.3">
      <c r="A18" s="2"/>
      <c r="I18" s="27"/>
      <c r="K18" s="3"/>
      <c r="N18" s="29">
        <v>0.67</v>
      </c>
    </row>
    <row r="19" spans="1:15" x14ac:dyDescent="0.3">
      <c r="A19" s="2"/>
      <c r="B19" s="7" t="s">
        <v>15</v>
      </c>
      <c r="I19" s="27"/>
      <c r="K19" s="3"/>
    </row>
    <row r="20" spans="1:15" x14ac:dyDescent="0.3">
      <c r="A20" s="2"/>
      <c r="B20" s="1" t="s">
        <v>16</v>
      </c>
      <c r="D20" s="59"/>
      <c r="E20" s="59"/>
      <c r="F20" s="59"/>
      <c r="I20" s="27"/>
      <c r="K20" s="3"/>
    </row>
    <row r="21" spans="1:15" x14ac:dyDescent="0.3">
      <c r="A21" s="2"/>
      <c r="B21" s="1" t="s">
        <v>17</v>
      </c>
      <c r="D21" s="30"/>
      <c r="I21" s="27"/>
      <c r="K21" s="3"/>
    </row>
    <row r="22" spans="1:15" x14ac:dyDescent="0.3">
      <c r="A22" s="2"/>
      <c r="B22" s="1" t="s">
        <v>23</v>
      </c>
      <c r="D22" s="32">
        <v>0</v>
      </c>
      <c r="I22" s="28"/>
      <c r="K22" s="3"/>
    </row>
    <row r="23" spans="1:15" x14ac:dyDescent="0.3">
      <c r="A23" s="2"/>
      <c r="B23" s="58" t="s">
        <v>50</v>
      </c>
      <c r="C23" s="58"/>
      <c r="I23" s="27"/>
      <c r="K23" s="3"/>
    </row>
    <row r="24" spans="1:15" x14ac:dyDescent="0.3">
      <c r="A24" s="2"/>
      <c r="B24" s="1" t="s">
        <v>17</v>
      </c>
      <c r="D24" s="31"/>
      <c r="I24" s="27"/>
      <c r="J24" s="35"/>
      <c r="K24" s="3"/>
    </row>
    <row r="25" spans="1:15" x14ac:dyDescent="0.3">
      <c r="A25" s="2"/>
      <c r="B25" s="58" t="s">
        <v>25</v>
      </c>
      <c r="C25" s="58"/>
      <c r="D25" s="34">
        <v>0</v>
      </c>
      <c r="I25" s="27" t="s">
        <v>36</v>
      </c>
      <c r="J25" s="35">
        <f>D22+(D24*40)+D25</f>
        <v>0</v>
      </c>
      <c r="K25" s="3"/>
    </row>
    <row r="26" spans="1:15" x14ac:dyDescent="0.3">
      <c r="A26" s="2"/>
      <c r="D26" s="33"/>
      <c r="I26" s="27"/>
      <c r="K26" s="3"/>
    </row>
    <row r="27" spans="1:15" ht="12.75" customHeight="1" x14ac:dyDescent="0.3">
      <c r="A27" s="2"/>
      <c r="B27" s="7" t="s">
        <v>18</v>
      </c>
      <c r="I27" s="27"/>
      <c r="K27" s="3"/>
    </row>
    <row r="28" spans="1:15" ht="15" customHeight="1" x14ac:dyDescent="0.3">
      <c r="A28" s="2"/>
      <c r="B28" s="62"/>
      <c r="C28" s="62"/>
      <c r="F28" s="50"/>
      <c r="G28" s="50"/>
      <c r="H28" s="51"/>
      <c r="I28" s="27"/>
      <c r="K28" s="3"/>
    </row>
    <row r="29" spans="1:15" x14ac:dyDescent="0.3">
      <c r="A29" s="2"/>
      <c r="B29" s="1" t="s">
        <v>19</v>
      </c>
      <c r="C29" s="31"/>
      <c r="D29" s="1" t="s">
        <v>52</v>
      </c>
      <c r="F29" s="53"/>
      <c r="I29" s="27"/>
      <c r="K29" s="3"/>
      <c r="N29" s="29">
        <v>21.45</v>
      </c>
    </row>
    <row r="30" spans="1:15" x14ac:dyDescent="0.3">
      <c r="A30" s="2"/>
      <c r="B30" s="1" t="s">
        <v>20</v>
      </c>
      <c r="C30" s="30"/>
      <c r="D30" s="1" t="s">
        <v>53</v>
      </c>
      <c r="F30" s="53"/>
      <c r="I30" s="27"/>
      <c r="K30" s="3"/>
      <c r="N30" s="29">
        <v>34.65</v>
      </c>
    </row>
    <row r="31" spans="1:15" x14ac:dyDescent="0.3">
      <c r="A31" s="2"/>
      <c r="B31" s="1" t="s">
        <v>21</v>
      </c>
      <c r="C31" s="30"/>
      <c r="D31" s="1" t="s">
        <v>54</v>
      </c>
      <c r="F31" s="53"/>
      <c r="I31" s="60" t="s">
        <v>36</v>
      </c>
      <c r="J31" s="61">
        <f>(C29*N29)+(C30*N30)+(C31*N31)+(C32*O32)</f>
        <v>0</v>
      </c>
      <c r="K31" s="3"/>
      <c r="N31" s="29">
        <v>44.7</v>
      </c>
    </row>
    <row r="32" spans="1:15" x14ac:dyDescent="0.3">
      <c r="A32" s="2"/>
      <c r="B32" s="1" t="s">
        <v>47</v>
      </c>
      <c r="C32" s="30"/>
      <c r="D32" s="1" t="s">
        <v>48</v>
      </c>
      <c r="E32" s="1" t="s">
        <v>51</v>
      </c>
      <c r="F32" s="53"/>
      <c r="G32" s="38"/>
      <c r="I32" s="60"/>
      <c r="J32" s="61"/>
      <c r="K32" s="3"/>
      <c r="O32" s="29">
        <v>5</v>
      </c>
    </row>
    <row r="33" spans="1:11" x14ac:dyDescent="0.3">
      <c r="A33" s="2"/>
      <c r="I33" s="27"/>
      <c r="K33" s="3"/>
    </row>
    <row r="34" spans="1:11" x14ac:dyDescent="0.3">
      <c r="A34" s="2"/>
      <c r="B34" s="7" t="s">
        <v>42</v>
      </c>
      <c r="I34" s="27"/>
      <c r="K34" s="3"/>
    </row>
    <row r="35" spans="1:11" x14ac:dyDescent="0.3">
      <c r="A35" s="2"/>
      <c r="B35" s="1" t="s">
        <v>26</v>
      </c>
      <c r="I35" s="27"/>
      <c r="K35" s="3"/>
    </row>
    <row r="36" spans="1:11" x14ac:dyDescent="0.3">
      <c r="A36" s="2"/>
      <c r="B36" s="1" t="s">
        <v>27</v>
      </c>
      <c r="D36" s="31"/>
      <c r="E36" s="10" t="s">
        <v>22</v>
      </c>
      <c r="F36" s="9">
        <v>10</v>
      </c>
      <c r="G36" s="1" t="s">
        <v>37</v>
      </c>
      <c r="I36" s="27"/>
      <c r="K36" s="3"/>
    </row>
    <row r="37" spans="1:11" x14ac:dyDescent="0.3">
      <c r="A37" s="2"/>
      <c r="B37" s="1" t="s">
        <v>28</v>
      </c>
      <c r="D37" s="30"/>
      <c r="E37" s="10" t="s">
        <v>22</v>
      </c>
      <c r="F37" s="9">
        <v>42</v>
      </c>
      <c r="G37" s="1" t="s">
        <v>38</v>
      </c>
      <c r="I37" s="27"/>
      <c r="K37" s="3"/>
    </row>
    <row r="38" spans="1:11" x14ac:dyDescent="0.3">
      <c r="A38" s="2"/>
      <c r="B38" s="1" t="s">
        <v>29</v>
      </c>
      <c r="D38" s="30"/>
      <c r="E38" s="10" t="s">
        <v>22</v>
      </c>
      <c r="F38" s="9">
        <v>60</v>
      </c>
      <c r="G38" s="1" t="s">
        <v>38</v>
      </c>
      <c r="I38" s="27" t="s">
        <v>36</v>
      </c>
      <c r="J38" s="36">
        <f>(D36*F36)+(D37*F37)+(D38*F38)</f>
        <v>0</v>
      </c>
      <c r="K38" s="3"/>
    </row>
    <row r="39" spans="1:11" x14ac:dyDescent="0.3">
      <c r="A39" s="2"/>
      <c r="I39" s="27"/>
      <c r="K39" s="3"/>
    </row>
    <row r="40" spans="1:11" x14ac:dyDescent="0.3">
      <c r="A40" s="2"/>
      <c r="B40" s="7" t="s">
        <v>49</v>
      </c>
      <c r="I40" s="27"/>
      <c r="K40" s="3"/>
    </row>
    <row r="41" spans="1:11" x14ac:dyDescent="0.3">
      <c r="A41" s="2"/>
      <c r="B41" s="1" t="s">
        <v>30</v>
      </c>
      <c r="C41" s="59"/>
      <c r="D41" s="59"/>
      <c r="E41" s="59"/>
      <c r="F41" s="59"/>
      <c r="G41" s="59"/>
      <c r="I41" s="27"/>
      <c r="K41" s="3"/>
    </row>
    <row r="42" spans="1:11" x14ac:dyDescent="0.3">
      <c r="A42" s="2"/>
      <c r="B42" s="1" t="s">
        <v>31</v>
      </c>
      <c r="C42" s="32"/>
      <c r="I42" s="27" t="s">
        <v>36</v>
      </c>
      <c r="J42" s="35">
        <f>C42</f>
        <v>0</v>
      </c>
      <c r="K42" s="3"/>
    </row>
    <row r="43" spans="1:11" x14ac:dyDescent="0.3">
      <c r="A43" s="2"/>
      <c r="I43" s="27"/>
      <c r="K43" s="3"/>
    </row>
    <row r="44" spans="1:11" x14ac:dyDescent="0.3">
      <c r="A44" s="2"/>
      <c r="B44" s="52"/>
      <c r="C44" s="52"/>
      <c r="D44" s="7"/>
      <c r="I44" s="27"/>
      <c r="K44" s="3"/>
    </row>
    <row r="45" spans="1:11" x14ac:dyDescent="0.3">
      <c r="A45" s="2"/>
      <c r="I45" s="27"/>
      <c r="K45" s="3"/>
    </row>
    <row r="46" spans="1:11" x14ac:dyDescent="0.3">
      <c r="A46" s="2"/>
      <c r="I46" s="27"/>
      <c r="K46" s="3"/>
    </row>
    <row r="47" spans="1:11" x14ac:dyDescent="0.3">
      <c r="A47" s="2"/>
      <c r="I47" s="27"/>
      <c r="K47" s="3"/>
    </row>
    <row r="48" spans="1:11" x14ac:dyDescent="0.3">
      <c r="A48" s="2"/>
      <c r="I48" s="27"/>
      <c r="K48" s="3"/>
    </row>
    <row r="49" spans="1:11" x14ac:dyDescent="0.3">
      <c r="A49" s="2"/>
      <c r="B49" s="1" t="s">
        <v>32</v>
      </c>
      <c r="C49" s="59"/>
      <c r="D49" s="59"/>
      <c r="E49" s="59"/>
      <c r="F49" s="39" t="s">
        <v>41</v>
      </c>
      <c r="G49" s="31"/>
      <c r="I49" s="27"/>
      <c r="K49" s="3"/>
    </row>
    <row r="50" spans="1:11" ht="14.4" thickBot="1" x14ac:dyDescent="0.35">
      <c r="A50" s="4"/>
      <c r="B50" s="5"/>
      <c r="C50" s="5"/>
      <c r="D50" s="5"/>
      <c r="E50" s="5"/>
      <c r="F50" s="5"/>
      <c r="G50" s="5"/>
      <c r="H50" s="5"/>
      <c r="I50" s="14"/>
      <c r="J50" s="5"/>
      <c r="K50" s="6"/>
    </row>
    <row r="51" spans="1:11" ht="14.4" thickBot="1" x14ac:dyDescent="0.35">
      <c r="G51" s="11" t="s">
        <v>39</v>
      </c>
      <c r="J51" s="12">
        <f>J15+J24+J25+J31+J38+J42</f>
        <v>0</v>
      </c>
    </row>
    <row r="52" spans="1:11" ht="15" thickTop="1" thickBot="1" x14ac:dyDescent="0.35"/>
    <row r="53" spans="1:11" x14ac:dyDescent="0.3">
      <c r="A53" s="15"/>
      <c r="B53" s="16" t="s">
        <v>40</v>
      </c>
      <c r="C53" s="16"/>
      <c r="D53" s="16"/>
      <c r="E53" s="16"/>
      <c r="F53" s="16"/>
      <c r="G53" s="16"/>
      <c r="H53" s="57"/>
      <c r="I53" s="57"/>
      <c r="J53" s="57"/>
      <c r="K53" s="17"/>
    </row>
    <row r="54" spans="1:11" x14ac:dyDescent="0.3">
      <c r="A54" s="18"/>
      <c r="B54" s="19"/>
      <c r="C54" s="19"/>
      <c r="D54" s="19"/>
      <c r="E54" s="19"/>
      <c r="F54" s="19"/>
      <c r="G54" s="19"/>
      <c r="H54" s="19"/>
      <c r="I54" s="20"/>
      <c r="J54" s="19"/>
      <c r="K54" s="21"/>
    </row>
    <row r="55" spans="1:11" x14ac:dyDescent="0.3">
      <c r="A55" s="18"/>
      <c r="B55" s="19" t="s">
        <v>45</v>
      </c>
      <c r="C55" s="19"/>
      <c r="D55" s="19" t="s">
        <v>46</v>
      </c>
      <c r="E55" s="22"/>
      <c r="F55" s="22"/>
      <c r="G55" s="22"/>
      <c r="H55" s="37" t="s">
        <v>41</v>
      </c>
      <c r="I55" s="56"/>
      <c r="J55" s="56"/>
      <c r="K55" s="21"/>
    </row>
    <row r="56" spans="1:11" ht="14.4" thickBot="1" x14ac:dyDescent="0.35">
      <c r="A56" s="23"/>
      <c r="B56" s="24"/>
      <c r="C56" s="24"/>
      <c r="D56" s="24"/>
      <c r="E56" s="24"/>
      <c r="F56" s="24"/>
      <c r="G56" s="24"/>
      <c r="H56" s="24"/>
      <c r="I56" s="25"/>
      <c r="J56" s="24"/>
      <c r="K56" s="26"/>
    </row>
  </sheetData>
  <sheetProtection algorithmName="SHA-512" hashValue="8C+D8TqlC2rWga6wy7dD92TzCVxeJEBvwe3ACiYM5lkE1v1wbcUB9tWhTolFxucqXngY38fnHqO8TNPXjKOyqw==" saltValue="CfNxX0g5goBI01BN+y7Rdg==" spinCount="100000" sheet="1" selectLockedCells="1"/>
  <mergeCells count="21">
    <mergeCell ref="I31:I32"/>
    <mergeCell ref="J31:J32"/>
    <mergeCell ref="F14:G14"/>
    <mergeCell ref="B28:C28"/>
    <mergeCell ref="C49:E49"/>
    <mergeCell ref="C3:I3"/>
    <mergeCell ref="C2:I2"/>
    <mergeCell ref="C5:F5"/>
    <mergeCell ref="C4:F4"/>
    <mergeCell ref="I55:J55"/>
    <mergeCell ref="H53:J53"/>
    <mergeCell ref="D6:J6"/>
    <mergeCell ref="D7:J7"/>
    <mergeCell ref="C8:E8"/>
    <mergeCell ref="C9:E9"/>
    <mergeCell ref="B25:C25"/>
    <mergeCell ref="B23:C23"/>
    <mergeCell ref="C41:G41"/>
    <mergeCell ref="D20:F20"/>
    <mergeCell ref="C17:F17"/>
    <mergeCell ref="C14:D14"/>
  </mergeCells>
  <dataValidations count="2">
    <dataValidation type="list" allowBlank="1" showInputMessage="1" showErrorMessage="1" promptTitle="Aller-retour" prompt="Choisir 2 si la réponse est oui." sqref="C15" xr:uid="{00000000-0002-0000-0000-000000000000}">
      <formula1>aller.retour</formula1>
    </dataValidation>
    <dataValidation type="list" allowBlank="1" showInputMessage="1" showErrorMessage="1" promptTitle="Covoiturage" prompt="Choisir oui ou non." sqref="C16" xr:uid="{00000000-0002-0000-0000-000001000000}">
      <formula1>covoiturage</formula1>
    </dataValidation>
  </dataValidations>
  <printOptions horizontalCentered="1" verticalCentered="1"/>
  <pageMargins left="0.23622047244094491" right="0.47244094488188981" top="0.98425196850393704" bottom="0.74803149606299213" header="0.31496062992125984" footer="0.31496062992125984"/>
  <pageSetup scale="84" orientation="portrait" r:id="rId1"/>
  <headerFooter>
    <oddHeader>&amp;L&amp;G&amp;C&amp;"Aharoni,Normal"&amp;14SPEHR &amp;"Arial,Normal"&amp;10(FSE- CSQ)&amp;"-,Normal"&amp;11
 1125, boul. A. Paquette, Mont-Laurier (QC)  J9L 1M6
Tél. : 819 623-5030/1-800-290-5030  Courriel : spehr@lacsq.org&amp;RMAJ-OCT.2024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aller.retour</vt:lpstr>
      <vt:lpstr>covoiturage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Secrétariat SPEHR</dc:creator>
  <cp:lastModifiedBy>Z51 SPEHR</cp:lastModifiedBy>
  <cp:lastPrinted>2023-01-24T18:23:02Z</cp:lastPrinted>
  <dcterms:created xsi:type="dcterms:W3CDTF">2014-10-22T15:39:59Z</dcterms:created>
  <dcterms:modified xsi:type="dcterms:W3CDTF">2024-12-20T14:41:08Z</dcterms:modified>
</cp:coreProperties>
</file>